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lina.pietrzak\Documents\Zamówienia publiczne 2026\Przygotowanie przetargu\Załączniki do przetargu\Formularze ofertowe\"/>
    </mc:Choice>
  </mc:AlternateContent>
  <xr:revisionPtr revIDLastSave="0" documentId="8_{1F1AA1BA-D836-443E-AE99-1CB57CCB28C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82" i="1" l="1"/>
  <c r="K82" i="1" s="1"/>
  <c r="L82" i="1" s="1"/>
  <c r="K81" i="1"/>
  <c r="I81" i="1"/>
  <c r="L81" i="1" s="1"/>
  <c r="I80" i="1"/>
  <c r="I79" i="1"/>
  <c r="I78" i="1"/>
  <c r="K78" i="1" s="1"/>
  <c r="L78" i="1" s="1"/>
  <c r="K77" i="1"/>
  <c r="L77" i="1" s="1"/>
  <c r="I77" i="1"/>
  <c r="I76" i="1"/>
  <c r="I75" i="1"/>
  <c r="I74" i="1"/>
  <c r="K74" i="1" s="1"/>
  <c r="L74" i="1" s="1"/>
  <c r="K73" i="1"/>
  <c r="L73" i="1" s="1"/>
  <c r="I73" i="1"/>
  <c r="I72" i="1"/>
  <c r="I71" i="1"/>
  <c r="I70" i="1"/>
  <c r="K70" i="1" s="1"/>
  <c r="L70" i="1" s="1"/>
  <c r="K69" i="1"/>
  <c r="L69" i="1" s="1"/>
  <c r="I69" i="1"/>
  <c r="I68" i="1"/>
  <c r="I67" i="1"/>
  <c r="I66" i="1"/>
  <c r="K66" i="1" s="1"/>
  <c r="L66" i="1" s="1"/>
  <c r="K65" i="1"/>
  <c r="L65" i="1" s="1"/>
  <c r="I65" i="1"/>
  <c r="I64" i="1"/>
  <c r="I63" i="1"/>
  <c r="I62" i="1"/>
  <c r="K62" i="1" s="1"/>
  <c r="L62" i="1" s="1"/>
  <c r="K61" i="1"/>
  <c r="L61" i="1" s="1"/>
  <c r="I61" i="1"/>
  <c r="I60" i="1"/>
  <c r="I59" i="1"/>
  <c r="I58" i="1"/>
  <c r="K58" i="1" s="1"/>
  <c r="L58" i="1" s="1"/>
  <c r="K57" i="1"/>
  <c r="L57" i="1" s="1"/>
  <c r="I57" i="1"/>
  <c r="I56" i="1"/>
  <c r="I55" i="1"/>
  <c r="I54" i="1"/>
  <c r="K54" i="1" s="1"/>
  <c r="L54" i="1" s="1"/>
  <c r="K53" i="1"/>
  <c r="L53" i="1" s="1"/>
  <c r="I53" i="1"/>
  <c r="I52" i="1"/>
  <c r="I51" i="1"/>
  <c r="I48" i="1"/>
  <c r="K48" i="1" s="1"/>
  <c r="L48" i="1" s="1"/>
  <c r="K43" i="1"/>
  <c r="L43" i="1" s="1"/>
  <c r="I43" i="1"/>
  <c r="I38" i="1"/>
  <c r="I33" i="1"/>
  <c r="I32" i="1"/>
  <c r="K32" i="1" s="1"/>
  <c r="L32" i="1" s="1"/>
  <c r="L52" i="1" l="1"/>
  <c r="L38" i="1"/>
  <c r="L59" i="1"/>
  <c r="L33" i="1"/>
  <c r="L60" i="1"/>
  <c r="L79" i="1"/>
  <c r="K80" i="1"/>
  <c r="L80" i="1" s="1"/>
  <c r="F84" i="1"/>
  <c r="K38" i="1"/>
  <c r="K52" i="1"/>
  <c r="K56" i="1"/>
  <c r="L56" i="1" s="1"/>
  <c r="K60" i="1"/>
  <c r="K64" i="1"/>
  <c r="L64" i="1" s="1"/>
  <c r="K68" i="1"/>
  <c r="L68" i="1" s="1"/>
  <c r="K72" i="1"/>
  <c r="L72" i="1" s="1"/>
  <c r="K76" i="1"/>
  <c r="L76" i="1" s="1"/>
  <c r="K33" i="1"/>
  <c r="K51" i="1"/>
  <c r="L51" i="1" s="1"/>
  <c r="K55" i="1"/>
  <c r="L55" i="1" s="1"/>
  <c r="K59" i="1"/>
  <c r="K63" i="1"/>
  <c r="L63" i="1" s="1"/>
  <c r="K67" i="1"/>
  <c r="L67" i="1" s="1"/>
  <c r="K71" i="1"/>
  <c r="L71" i="1" s="1"/>
  <c r="K75" i="1"/>
  <c r="L75" i="1" s="1"/>
  <c r="K79" i="1"/>
  <c r="F85" i="1" l="1"/>
  <c r="B26" i="1" s="1"/>
</calcChain>
</file>

<file path=xl/sharedStrings.xml><?xml version="1.0" encoding="utf-8"?>
<sst xmlns="http://schemas.openxmlformats.org/spreadsheetml/2006/main" count="235" uniqueCount="148">
  <si>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</si>
  <si>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</si>
  <si>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</si>
  <si>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</si>
  <si>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</si>
  <si>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</si>
  <si>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</si>
  <si>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</si>
  <si>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</si>
  <si>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</si>
  <si>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</si>
  <si>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</si>
  <si>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</si>
  <si>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</si>
  <si>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</si>
  <si>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</si>
  <si>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</si>
  <si>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</si>
  <si>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16</t>
  </si>
  <si>
    <t>PORZ-GRAB</t>
  </si>
  <si>
    <t>Oczyszczanie powierzchni leśnych z gałęzi i innych pozostałości drzewnych przy użyciu zgrabiarki</t>
  </si>
  <si>
    <t>HA</t>
  </si>
  <si>
    <t>19</t>
  </si>
  <si>
    <t>WPOD N</t>
  </si>
  <si>
    <t>Wycinanie podszytów i podrostów (teren równy lub falisty)</t>
  </si>
  <si>
    <t>38</t>
  </si>
  <si>
    <t>ROZDR-PP</t>
  </si>
  <si>
    <t>Rozdrabnianie pozostałości drzewnych na całej powierzchni bez mieszania z glebą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</si>
  <si>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</si>
  <si>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</si>
  <si>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</si>
  <si>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</si>
  <si>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</si>
  <si>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</si>
  <si>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</si>
  <si>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73</t>
  </si>
  <si>
    <t>WYK-PA5CZ</t>
  </si>
  <si>
    <t>Wyorywanie bruzd pługiem leśnym na pow. do 0,50 ha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</si>
  <si>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</si>
  <si>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</si>
  <si>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</si>
  <si>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</si>
  <si>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</si>
  <si>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</si>
  <si>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</si>
  <si>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</si>
  <si>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</si>
  <si>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</si>
  <si>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</si>
  <si>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</si>
  <si>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</si>
  <si>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</si>
  <si>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</si>
  <si>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</si>
  <si>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</si>
  <si>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</si>
  <si>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</si>
  <si>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</si>
  <si>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</si>
  <si>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</si>
  <si>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</si>
  <si>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</si>
  <si>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</si>
  <si>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</si>
  <si>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</si>
  <si>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</si>
  <si>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</si>
  <si>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</si>
  <si>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</si>
  <si>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</si>
  <si>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</si>
  <si>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</si>
  <si>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</si>
  <si>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</si>
  <si>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</si>
  <si>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</si>
  <si>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</si>
  <si>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</si>
  <si>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</si>
  <si>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</si>
  <si>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</si>
  <si>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</si>
  <si>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</si>
  <si>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</si>
  <si>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</si>
  <si>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</si>
  <si>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</si>
  <si>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</si>
  <si>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</si>
  <si>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</si>
  <si>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</si>
  <si>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</si>
  <si>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</si>
  <si>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</si>
  <si>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</si>
  <si>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</si>
  <si>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</si>
  <si>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</si>
  <si>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</si>
  <si>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</si>
  <si>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</si>
  <si>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</si>
  <si>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</si>
  <si>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</si>
  <si>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902</t>
  </si>
  <si>
    <t>PPOŻ-PORZ</t>
  </si>
  <si>
    <t>Porządkowanie terenów w ramach profilaktyki ppoż.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</si>
  <si>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</si>
  <si>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</si>
  <si>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</si>
  <si>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</si>
  <si>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</si>
  <si>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</si>
  <si>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</si>
  <si>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</si>
  <si>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</si>
  <si>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</si>
  <si>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</si>
  <si>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</si>
  <si>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</si>
  <si>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</si>
  <si>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</si>
  <si>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</si>
  <si>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</si>
  <si>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</si>
  <si>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</si>
  <si>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</si>
  <si>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</si>
  <si>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Poddębice</t>
  </si>
  <si>
    <t xml:space="preserve">99-200 Poddębice; Rodrysin 18A                  </t>
  </si>
  <si>
    <t>Odpowiadając na ogłoszenie o przetargu nieograniczonym na „Wykonywanie usług z zakresu gospodarki leśnej na terenie Nadleśnictwa Poddębice w roku 2026''  składamy niniejszym ofertę na pakiet 3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</si>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</sst>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3"/>
  <sheetViews>
    <sheetView tabSelected="1" topLeftCell="A4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7" t="s">
        <v>122</v>
      </c>
      <c r="K2" s="17"/>
      <c r="L2" s="17"/>
      <c r="M2" s="17"/>
      <c r="N2" s="17"/>
      <c r="O2" s="17"/>
      <c r="P2" s="17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28"/>
      <c r="C4" s="28"/>
      <c r="D4" s="28"/>
      <c r="E4" s="28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28"/>
      <c r="C6" s="28"/>
      <c r="D6" s="28"/>
      <c r="E6" s="28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28"/>
      <c r="C8" s="28"/>
      <c r="D8" s="28"/>
      <c r="E8" s="28"/>
    </row>
    <row r="9" spans="2:16" s="1" customFormat="1" ht="4.3499999999999996" customHeight="1" x14ac:dyDescent="0.2"/>
    <row r="10" spans="2:16" s="1" customFormat="1" ht="6.95" customHeight="1" x14ac:dyDescent="0.2">
      <c r="B10" s="38" t="s">
        <v>123</v>
      </c>
      <c r="C10" s="38"/>
      <c r="D10" s="38"/>
      <c r="E10" s="38"/>
    </row>
    <row r="11" spans="2:16" s="1" customFormat="1" ht="12.2" customHeight="1" x14ac:dyDescent="0.2">
      <c r="B11" s="38"/>
      <c r="C11" s="38"/>
      <c r="D11" s="38"/>
      <c r="E11" s="38"/>
      <c r="G11" s="11"/>
      <c r="H11" s="30" t="s">
        <v>124</v>
      </c>
      <c r="I11" s="30"/>
      <c r="J11" s="30"/>
      <c r="K11" s="30"/>
      <c r="L11" s="30"/>
      <c r="M11" s="30"/>
      <c r="N11" s="30"/>
      <c r="O11" s="30"/>
    </row>
    <row r="12" spans="2:16" s="1" customFormat="1" ht="7.9" customHeight="1" x14ac:dyDescent="0.2">
      <c r="H12" s="30"/>
      <c r="I12" s="30"/>
      <c r="J12" s="30"/>
      <c r="K12" s="30"/>
      <c r="L12" s="30"/>
      <c r="M12" s="30"/>
      <c r="N12" s="30"/>
      <c r="O12" s="30"/>
    </row>
    <row r="13" spans="2:16" s="1" customFormat="1" ht="20.25" customHeight="1" x14ac:dyDescent="0.2"/>
    <row r="14" spans="2:16" s="1" customFormat="1" ht="24" customHeight="1" x14ac:dyDescent="0.2">
      <c r="F14" s="20" t="s">
        <v>125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29" t="s">
        <v>126</v>
      </c>
      <c r="D16" s="29"/>
      <c r="E16" s="29"/>
    </row>
    <row r="17" spans="2:13" s="1" customFormat="1" ht="2.65" customHeight="1" x14ac:dyDescent="0.2"/>
    <row r="18" spans="2:13" s="1" customFormat="1" ht="20.85" customHeight="1" x14ac:dyDescent="0.2">
      <c r="C18" s="29" t="s">
        <v>127</v>
      </c>
      <c r="D18" s="29"/>
      <c r="E18" s="29"/>
    </row>
    <row r="19" spans="2:13" s="1" customFormat="1" ht="2.65" customHeight="1" x14ac:dyDescent="0.2"/>
    <row r="20" spans="2:13" s="1" customFormat="1" ht="20.85" customHeight="1" x14ac:dyDescent="0.2">
      <c r="C20" s="29" t="s">
        <v>128</v>
      </c>
      <c r="D20" s="29"/>
      <c r="E20" s="29"/>
    </row>
    <row r="21" spans="2:13" s="1" customFormat="1" ht="2.65" customHeight="1" x14ac:dyDescent="0.2"/>
    <row r="22" spans="2:13" s="1" customFormat="1" ht="20.85" customHeight="1" x14ac:dyDescent="0.2">
      <c r="C22" s="29" t="s">
        <v>129</v>
      </c>
      <c r="D22" s="29"/>
      <c r="E22" s="29"/>
    </row>
    <row r="23" spans="2:13" s="1" customFormat="1" ht="34.700000000000003" customHeight="1" x14ac:dyDescent="0.2"/>
    <row r="24" spans="2:13" s="1" customFormat="1" ht="50.1" customHeight="1" x14ac:dyDescent="0.2">
      <c r="B24" s="34" t="s">
        <v>130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9" t="s">
        <v>131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483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2538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2">
        <f>ROUND(I33+ K33,2)</f>
        <v>0</v>
      </c>
      <c r="M33" s="13"/>
    </row>
    <row r="34" spans="2:13" s="1" customFormat="1" ht="3.2" customHeight="1" x14ac:dyDescent="0.2"/>
    <row r="35" spans="2:13" s="1" customFormat="1" ht="18.2" customHeight="1" x14ac:dyDescent="0.2">
      <c r="B35" s="29" t="s">
        <v>132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8" t="s">
        <v>10</v>
      </c>
      <c r="M37" s="18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582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2">
        <f>ROUND(I38+ K38,2)</f>
        <v>0</v>
      </c>
      <c r="M38" s="13"/>
    </row>
    <row r="39" spans="2:13" s="1" customFormat="1" ht="3.2" customHeight="1" x14ac:dyDescent="0.2"/>
    <row r="40" spans="2:13" s="1" customFormat="1" ht="18.2" customHeight="1" x14ac:dyDescent="0.2">
      <c r="B40" s="29" t="s">
        <v>133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8" t="s">
        <v>10</v>
      </c>
      <c r="M42" s="18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1126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2">
        <f>ROUND(I43+ K43,2)</f>
        <v>0</v>
      </c>
      <c r="M43" s="13"/>
    </row>
    <row r="44" spans="2:13" s="1" customFormat="1" ht="3.2" customHeight="1" x14ac:dyDescent="0.2"/>
    <row r="45" spans="2:13" s="1" customFormat="1" ht="18.2" customHeight="1" x14ac:dyDescent="0.2">
      <c r="B45" s="29" t="s">
        <v>134</v>
      </c>
      <c r="C45" s="29"/>
      <c r="D45" s="29"/>
      <c r="E45" s="29"/>
      <c r="F45" s="29"/>
      <c r="G45" s="29"/>
      <c r="H45" s="29"/>
      <c r="I45" s="29"/>
      <c r="J45" s="29"/>
      <c r="K45" s="29"/>
      <c r="L45" s="29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8" t="s">
        <v>10</v>
      </c>
      <c r="M47" s="18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907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2">
        <f>ROUND(I48+ K48,2)</f>
        <v>0</v>
      </c>
      <c r="M48" s="13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8" t="s">
        <v>10</v>
      </c>
      <c r="M50" s="18"/>
    </row>
    <row r="51" spans="2:13" s="1" customFormat="1" ht="28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7.45</v>
      </c>
      <c r="H51" s="10">
        <v>0</v>
      </c>
      <c r="I51" s="9">
        <f t="shared" ref="I51:I82" si="0">ROUND(G51* H51,2)</f>
        <v>0</v>
      </c>
      <c r="J51" s="5">
        <v>8</v>
      </c>
      <c r="K51" s="9">
        <f t="shared" ref="K51:K82" si="1">ROUND(I51* J51/100,2)</f>
        <v>0</v>
      </c>
      <c r="L51" s="12">
        <f t="shared" ref="L51:L82" si="2">ROUND(I51+ K51,2)</f>
        <v>0</v>
      </c>
      <c r="M51" s="13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21.96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19.11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28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21</v>
      </c>
      <c r="G54" s="8">
        <v>0.5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3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30.17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38</v>
      </c>
      <c r="G57" s="8">
        <v>73.7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38</v>
      </c>
      <c r="G58" s="8">
        <v>14.98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14</v>
      </c>
      <c r="G59" s="8">
        <v>14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34</v>
      </c>
      <c r="G60" s="8">
        <v>100.27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34</v>
      </c>
      <c r="G61" s="8">
        <v>18.86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34</v>
      </c>
      <c r="G62" s="8">
        <v>7.2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34</v>
      </c>
      <c r="G63" s="8">
        <v>125.94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21</v>
      </c>
      <c r="G64" s="8">
        <v>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21</v>
      </c>
      <c r="G65" s="8">
        <v>44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21</v>
      </c>
      <c r="G66" s="8">
        <v>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21</v>
      </c>
      <c r="G67" s="8">
        <v>3.47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21</v>
      </c>
      <c r="G68" s="8">
        <v>11.96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21</v>
      </c>
      <c r="G69" s="8">
        <v>10.66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28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21</v>
      </c>
      <c r="G70" s="8">
        <v>15.11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84</v>
      </c>
      <c r="G71" s="8">
        <v>170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88</v>
      </c>
      <c r="G72" s="8">
        <v>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88</v>
      </c>
      <c r="G73" s="8">
        <v>17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88</v>
      </c>
      <c r="G74" s="8">
        <v>50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84</v>
      </c>
      <c r="G75" s="8">
        <v>460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84</v>
      </c>
      <c r="G76" s="8">
        <v>125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84</v>
      </c>
      <c r="G77" s="8">
        <v>106.9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21</v>
      </c>
      <c r="G78" s="8">
        <v>1.88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97</v>
      </c>
      <c r="F79" s="6" t="s">
        <v>84</v>
      </c>
      <c r="G79" s="8">
        <v>36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35</v>
      </c>
      <c r="C80" s="6" t="s">
        <v>109</v>
      </c>
      <c r="D80" s="6" t="s">
        <v>110</v>
      </c>
      <c r="E80" s="7" t="s">
        <v>100</v>
      </c>
      <c r="F80" s="6" t="s">
        <v>84</v>
      </c>
      <c r="G80" s="8">
        <v>16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19.7" customHeight="1" x14ac:dyDescent="0.2">
      <c r="B81" s="5">
        <v>36</v>
      </c>
      <c r="C81" s="6" t="s">
        <v>111</v>
      </c>
      <c r="D81" s="6" t="s">
        <v>112</v>
      </c>
      <c r="E81" s="7" t="s">
        <v>113</v>
      </c>
      <c r="F81" s="6" t="s">
        <v>84</v>
      </c>
      <c r="G81" s="8">
        <v>8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19.7" customHeight="1" x14ac:dyDescent="0.2">
      <c r="B82" s="5">
        <v>37</v>
      </c>
      <c r="C82" s="6" t="s">
        <v>114</v>
      </c>
      <c r="D82" s="6" t="s">
        <v>115</v>
      </c>
      <c r="E82" s="7" t="s">
        <v>103</v>
      </c>
      <c r="F82" s="6" t="s">
        <v>84</v>
      </c>
      <c r="G82" s="8">
        <v>11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55.9" customHeight="1" x14ac:dyDescent="0.2"/>
    <row r="84" spans="2:14" s="1" customFormat="1" ht="21.4" customHeight="1" x14ac:dyDescent="0.2">
      <c r="B84" s="36" t="s">
        <v>116</v>
      </c>
      <c r="C84" s="36"/>
      <c r="D84" s="36"/>
      <c r="E84" s="36"/>
      <c r="F84" s="21">
        <f>ROUND(I32+I33+I38+I43+I48+I51+I52+I53+I54+I55+I56+I57+I58+I59+I60+I61+I62+I63+I64+I65+I66+I67+I68+I69+I70+I71+I72+I73+I74+I75+I76+I77+I78+I79+I80+I81+I82,2)</f>
        <v>0</v>
      </c>
      <c r="G84" s="22"/>
      <c r="H84" s="22"/>
      <c r="I84" s="22"/>
      <c r="J84" s="22"/>
      <c r="K84" s="22"/>
      <c r="L84" s="22"/>
      <c r="M84" s="23"/>
    </row>
    <row r="85" spans="2:14" s="1" customFormat="1" ht="21.4" customHeight="1" x14ac:dyDescent="0.2">
      <c r="B85" s="36" t="s">
        <v>117</v>
      </c>
      <c r="C85" s="36"/>
      <c r="D85" s="36"/>
      <c r="E85" s="36"/>
      <c r="F85" s="24">
        <f>ROUND(L32+L33+L38+L43+L48+L51+L52+L53+L54+L55+L56+L57+L58+L59+L60+L61+L62+L63+L64+L65+L66+L67+L68+L69+L70+L71+L72+L73+L74+L75+L76+L77+L78+L79+L80+L81+L82,2)</f>
        <v>0</v>
      </c>
      <c r="G85" s="25"/>
      <c r="H85" s="25"/>
      <c r="I85" s="25"/>
      <c r="J85" s="25"/>
      <c r="K85" s="25"/>
      <c r="L85" s="25"/>
      <c r="M85" s="26"/>
    </row>
    <row r="86" spans="2:14" s="1" customFormat="1" ht="11.1" customHeight="1" x14ac:dyDescent="0.2"/>
    <row r="87" spans="2:14" s="1" customFormat="1" ht="80.099999999999994" customHeight="1" x14ac:dyDescent="0.2">
      <c r="B87" s="32" t="s">
        <v>135</v>
      </c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</row>
    <row r="88" spans="2:14" s="1" customFormat="1" ht="2.65" customHeight="1" x14ac:dyDescent="0.2"/>
    <row r="89" spans="2:14" s="1" customFormat="1" ht="110.1" customHeight="1" x14ac:dyDescent="0.2">
      <c r="B89" s="32" t="s">
        <v>136</v>
      </c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</row>
    <row r="90" spans="2:14" s="1" customFormat="1" ht="5.25" customHeight="1" x14ac:dyDescent="0.2"/>
    <row r="91" spans="2:14" s="1" customFormat="1" ht="110.1" customHeight="1" x14ac:dyDescent="0.2">
      <c r="B91" s="31" t="s">
        <v>137</v>
      </c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</row>
    <row r="92" spans="2:14" s="1" customFormat="1" ht="5.25" customHeight="1" x14ac:dyDescent="0.2"/>
    <row r="93" spans="2:14" s="1" customFormat="1" ht="37.9" customHeight="1" x14ac:dyDescent="0.2">
      <c r="C93" s="37" t="s">
        <v>118</v>
      </c>
      <c r="D93" s="37"/>
      <c r="E93" s="37"/>
      <c r="F93" s="27" t="s">
        <v>119</v>
      </c>
      <c r="G93" s="27"/>
      <c r="H93" s="27"/>
      <c r="I93" s="27"/>
      <c r="J93" s="27"/>
      <c r="K93" s="27"/>
      <c r="L93" s="27"/>
    </row>
    <row r="94" spans="2:14" s="1" customFormat="1" ht="28.7" customHeight="1" x14ac:dyDescent="0.2"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2:14" s="1" customFormat="1" ht="28.7" customHeight="1" x14ac:dyDescent="0.2"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2:14" s="1" customFormat="1" ht="28.7" customHeight="1" x14ac:dyDescent="0.2"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2:14" s="1" customFormat="1" ht="28.7" customHeight="1" x14ac:dyDescent="0.2"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2:14" s="1" customFormat="1" ht="2.65" customHeight="1" x14ac:dyDescent="0.2"/>
    <row r="99" spans="2:14" s="1" customFormat="1" ht="203.1" customHeight="1" x14ac:dyDescent="0.2">
      <c r="B99" s="32" t="s">
        <v>138</v>
      </c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</row>
    <row r="100" spans="2:14" s="1" customFormat="1" ht="2.65" customHeight="1" x14ac:dyDescent="0.2"/>
    <row r="101" spans="2:14" s="1" customFormat="1" ht="36.950000000000003" customHeight="1" x14ac:dyDescent="0.2">
      <c r="B101" s="39" t="s">
        <v>139</v>
      </c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</row>
    <row r="102" spans="2:14" s="1" customFormat="1" ht="2.65" customHeight="1" x14ac:dyDescent="0.2"/>
    <row r="103" spans="2:14" s="1" customFormat="1" ht="37.9" customHeight="1" x14ac:dyDescent="0.2">
      <c r="C103" s="37" t="s">
        <v>120</v>
      </c>
      <c r="D103" s="37"/>
      <c r="E103" s="37"/>
      <c r="F103" s="40" t="s">
        <v>121</v>
      </c>
      <c r="G103" s="40"/>
      <c r="H103" s="40"/>
      <c r="I103" s="40"/>
      <c r="J103" s="40"/>
      <c r="K103" s="40"/>
      <c r="L103" s="40"/>
    </row>
    <row r="104" spans="2:14" s="1" customFormat="1" ht="28.7" customHeight="1" x14ac:dyDescent="0.2"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2:14" s="1" customFormat="1" ht="28.7" customHeight="1" x14ac:dyDescent="0.2"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2:14" s="1" customFormat="1" ht="28.7" customHeight="1" x14ac:dyDescent="0.2">
      <c r="C106" s="19"/>
      <c r="D106" s="19"/>
      <c r="E106" s="19"/>
      <c r="F106" s="19"/>
      <c r="G106" s="19"/>
      <c r="H106" s="19"/>
      <c r="I106" s="19"/>
      <c r="J106" s="19"/>
      <c r="K106" s="19"/>
      <c r="L106" s="19"/>
    </row>
    <row r="107" spans="2:14" s="1" customFormat="1" ht="28.7" customHeight="1" x14ac:dyDescent="0.2"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2:14" s="1" customFormat="1" ht="2.65" customHeight="1" x14ac:dyDescent="0.2"/>
    <row r="109" spans="2:14" s="1" customFormat="1" ht="159.94999999999999" customHeight="1" x14ac:dyDescent="0.2">
      <c r="B109" s="32" t="s">
        <v>140</v>
      </c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</row>
    <row r="110" spans="2:14" s="1" customFormat="1" ht="2.65" customHeight="1" x14ac:dyDescent="0.2"/>
    <row r="111" spans="2:14" s="1" customFormat="1" ht="54.95" customHeight="1" x14ac:dyDescent="0.2">
      <c r="B111" s="32" t="s">
        <v>141</v>
      </c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</row>
    <row r="112" spans="2:14" s="1" customFormat="1" ht="2.65" customHeight="1" x14ac:dyDescent="0.2"/>
    <row r="113" spans="2:14" s="1" customFormat="1" ht="60" customHeight="1" x14ac:dyDescent="0.2">
      <c r="B113" s="31" t="s">
        <v>142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2.65" customHeight="1" x14ac:dyDescent="0.2"/>
    <row r="115" spans="2:14" s="1" customFormat="1" ht="48" customHeight="1" x14ac:dyDescent="0.2">
      <c r="B115" s="31" t="s">
        <v>143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2.65" customHeight="1" x14ac:dyDescent="0.2"/>
    <row r="117" spans="2:14" s="1" customFormat="1" ht="125.1" customHeight="1" x14ac:dyDescent="0.2">
      <c r="B117" s="32" t="s">
        <v>144</v>
      </c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</row>
    <row r="118" spans="2:14" s="1" customFormat="1" ht="2.65" customHeight="1" x14ac:dyDescent="0.2"/>
    <row r="119" spans="2:14" s="1" customFormat="1" ht="84.95" customHeight="1" x14ac:dyDescent="0.2">
      <c r="B119" s="32" t="s">
        <v>145</v>
      </c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</row>
    <row r="120" spans="2:14" s="1" customFormat="1" ht="86.85" customHeight="1" x14ac:dyDescent="0.2"/>
    <row r="121" spans="2:14" s="1" customFormat="1" ht="17.649999999999999" customHeight="1" x14ac:dyDescent="0.2">
      <c r="J121" s="16" t="s">
        <v>146</v>
      </c>
      <c r="K121" s="16"/>
      <c r="L121" s="16"/>
    </row>
    <row r="122" spans="2:14" s="1" customFormat="1" ht="145.15" customHeight="1" x14ac:dyDescent="0.2"/>
    <row r="123" spans="2:14" s="1" customFormat="1" ht="81.599999999999994" customHeight="1" x14ac:dyDescent="0.2">
      <c r="B123" s="33" t="s">
        <v>147</v>
      </c>
      <c r="C123" s="33"/>
      <c r="D123" s="33"/>
      <c r="E123" s="33"/>
      <c r="F123" s="33"/>
      <c r="G123" s="33"/>
      <c r="H123" s="33"/>
      <c r="I123" s="33"/>
      <c r="J123" s="33"/>
      <c r="K123" s="33"/>
    </row>
  </sheetData>
  <mergeCells count="99">
    <mergeCell ref="C93:E93"/>
    <mergeCell ref="C94:E94"/>
    <mergeCell ref="C95:E95"/>
    <mergeCell ref="C96:E96"/>
    <mergeCell ref="C97:E97"/>
    <mergeCell ref="B101:N101"/>
    <mergeCell ref="B109:N109"/>
    <mergeCell ref="B111:N111"/>
    <mergeCell ref="B113:N113"/>
    <mergeCell ref="C105:E105"/>
    <mergeCell ref="C106:E106"/>
    <mergeCell ref="C107:E107"/>
    <mergeCell ref="F103:L103"/>
    <mergeCell ref="F104:L104"/>
    <mergeCell ref="F105:L105"/>
    <mergeCell ref="B115:N115"/>
    <mergeCell ref="B117:N117"/>
    <mergeCell ref="B119:N119"/>
    <mergeCell ref="B123:K123"/>
    <mergeCell ref="B24:M24"/>
    <mergeCell ref="B26:M26"/>
    <mergeCell ref="B29:L29"/>
    <mergeCell ref="B35:L35"/>
    <mergeCell ref="B84:E84"/>
    <mergeCell ref="B85:E85"/>
    <mergeCell ref="B87:N87"/>
    <mergeCell ref="B89:N89"/>
    <mergeCell ref="B91:N91"/>
    <mergeCell ref="B99:N99"/>
    <mergeCell ref="C103:E103"/>
    <mergeCell ref="C104:E104"/>
    <mergeCell ref="B4:E4"/>
    <mergeCell ref="B40:L40"/>
    <mergeCell ref="B45:L45"/>
    <mergeCell ref="B6:E6"/>
    <mergeCell ref="B8:E8"/>
    <mergeCell ref="C16:E16"/>
    <mergeCell ref="C18:E18"/>
    <mergeCell ref="C20:E20"/>
    <mergeCell ref="C22:E22"/>
    <mergeCell ref="H11:O12"/>
    <mergeCell ref="B10:E11"/>
    <mergeCell ref="F106:L106"/>
    <mergeCell ref="F107:L107"/>
    <mergeCell ref="F14:I14"/>
    <mergeCell ref="F84:M84"/>
    <mergeCell ref="F85:M85"/>
    <mergeCell ref="F93:L93"/>
    <mergeCell ref="F94:L94"/>
    <mergeCell ref="F95:L95"/>
    <mergeCell ref="F96:L96"/>
    <mergeCell ref="F97:L97"/>
    <mergeCell ref="L55:M55"/>
    <mergeCell ref="L56:M56"/>
    <mergeCell ref="L57:M57"/>
    <mergeCell ref="L58:M58"/>
    <mergeCell ref="L59:M59"/>
    <mergeCell ref="L60:M60"/>
    <mergeCell ref="J121:L121"/>
    <mergeCell ref="J2:P2"/>
    <mergeCell ref="L31:M31"/>
    <mergeCell ref="L32:M32"/>
    <mergeCell ref="L33:M33"/>
    <mergeCell ref="L37:M37"/>
    <mergeCell ref="L38:M38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81:M81"/>
    <mergeCell ref="L82:M82"/>
    <mergeCell ref="B3:E3"/>
    <mergeCell ref="B5:E5"/>
    <mergeCell ref="B7:E7"/>
    <mergeCell ref="L76:M76"/>
    <mergeCell ref="L77:M77"/>
    <mergeCell ref="L78:M78"/>
    <mergeCell ref="L79:M79"/>
    <mergeCell ref="L80:M80"/>
    <mergeCell ref="L71:M71"/>
    <mergeCell ref="L72:M72"/>
    <mergeCell ref="L73:M73"/>
    <mergeCell ref="L74:M74"/>
    <mergeCell ref="L75:M75"/>
    <mergeCell ref="L66:M6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Paulina</cp:lastModifiedBy>
  <dcterms:created xsi:type="dcterms:W3CDTF">2025-10-24T12:46:58Z</dcterms:created>
  <dcterms:modified xsi:type="dcterms:W3CDTF">2025-10-24T12:48:27Z</dcterms:modified>
</cp:coreProperties>
</file>